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<sst xmlns="http://schemas.openxmlformats.org/spreadsheetml/2006/main" count="127" uniqueCount="96">
  <si>
    <t>海曙区2022年配方肥补助明细表</t>
  </si>
  <si>
    <t xml:space="preserve">  集士港镇    </t>
  </si>
  <si>
    <t xml:space="preserve">  鄞江镇    </t>
  </si>
  <si>
    <t>补助对象</t>
  </si>
  <si>
    <t>补助数量（吨）</t>
  </si>
  <si>
    <t>补助金额（元）</t>
  </si>
  <si>
    <t>梁启能</t>
  </si>
  <si>
    <t>竺年方</t>
  </si>
  <si>
    <t>陈如良</t>
  </si>
  <si>
    <t>竺成忠</t>
  </si>
  <si>
    <t>宁波市海曙集士港绿优家庭农场</t>
  </si>
  <si>
    <t>竺才中</t>
  </si>
  <si>
    <t>胡发琴</t>
  </si>
  <si>
    <t>杨加健</t>
  </si>
  <si>
    <t>李希通</t>
  </si>
  <si>
    <t>吴卫峰</t>
  </si>
  <si>
    <t>林正敏</t>
  </si>
  <si>
    <t>唐明昌</t>
  </si>
  <si>
    <t>刘荷芬</t>
  </si>
  <si>
    <t>唐纪波</t>
  </si>
  <si>
    <t>陈金华</t>
  </si>
  <si>
    <t>唐海方</t>
  </si>
  <si>
    <t>王必灶</t>
  </si>
  <si>
    <t>唐国茂</t>
  </si>
  <si>
    <t>宁波市海曙华丰粮机专业合作社</t>
  </si>
  <si>
    <t>孙岳良</t>
  </si>
  <si>
    <t>宁波市海曙集士港谢信波家庭农场</t>
  </si>
  <si>
    <t>马永和</t>
  </si>
  <si>
    <t>谢信波</t>
  </si>
  <si>
    <t>楼煜莹</t>
  </si>
  <si>
    <t>陈永介</t>
  </si>
  <si>
    <t>林继妹</t>
  </si>
  <si>
    <t>谷建达</t>
  </si>
  <si>
    <t>李行交</t>
  </si>
  <si>
    <t>王安国</t>
  </si>
  <si>
    <t>周善军</t>
  </si>
  <si>
    <t>宁波甬福农业发展有限公司</t>
  </si>
  <si>
    <t>唐成业</t>
  </si>
  <si>
    <t>陈剑芸</t>
  </si>
  <si>
    <t>合计</t>
  </si>
  <si>
    <t xml:space="preserve">  古林镇    </t>
  </si>
  <si>
    <t xml:space="preserve">  洞桥镇    </t>
  </si>
  <si>
    <t>陈小大</t>
  </si>
  <si>
    <t>竺孟国</t>
  </si>
  <si>
    <t>张中良</t>
  </si>
  <si>
    <t>郑士东</t>
  </si>
  <si>
    <t>朱晓明</t>
  </si>
  <si>
    <t>牟法琴</t>
  </si>
  <si>
    <t>周其坤</t>
  </si>
  <si>
    <t>宁波市海曙顺吉粮机专业合作社</t>
  </si>
  <si>
    <t>张海平</t>
  </si>
  <si>
    <t>夏冬英</t>
  </si>
  <si>
    <t>严华定</t>
  </si>
  <si>
    <t>吴永良</t>
  </si>
  <si>
    <t>王世祥</t>
  </si>
  <si>
    <t>项如军</t>
  </si>
  <si>
    <t>屠国明</t>
  </si>
  <si>
    <t>徐惠平</t>
  </si>
  <si>
    <t>周信芳</t>
  </si>
  <si>
    <t>全国明</t>
  </si>
  <si>
    <t>李如良</t>
  </si>
  <si>
    <t>郭华成</t>
  </si>
  <si>
    <t>董茂仁</t>
  </si>
  <si>
    <t>陈国军</t>
  </si>
  <si>
    <t>严重国</t>
  </si>
  <si>
    <t xml:space="preserve">  高桥镇    </t>
  </si>
  <si>
    <t>樊海华</t>
  </si>
  <si>
    <t>罗国君</t>
  </si>
  <si>
    <t>宁波市海曙岐阳农机专业合作社</t>
  </si>
  <si>
    <t>吕立平</t>
  </si>
  <si>
    <t>宁波市海曙顺裕粮机专业合作社</t>
  </si>
  <si>
    <t>潘国方</t>
  </si>
  <si>
    <t>陈国耀</t>
  </si>
  <si>
    <t>王伟良</t>
  </si>
  <si>
    <t>王伟国</t>
  </si>
  <si>
    <t>许跃进</t>
  </si>
  <si>
    <t>金咪章</t>
  </si>
  <si>
    <t>徐显华</t>
  </si>
  <si>
    <t>桂善君</t>
  </si>
  <si>
    <t>樊丹阳</t>
  </si>
  <si>
    <t>李塘荣</t>
  </si>
  <si>
    <t xml:space="preserve">  石碶街道 </t>
  </si>
  <si>
    <t xml:space="preserve">  横街镇    </t>
  </si>
  <si>
    <t>王伟海</t>
  </si>
  <si>
    <t>孔定岳</t>
  </si>
  <si>
    <t>唐美岳</t>
  </si>
  <si>
    <t>江科达</t>
  </si>
  <si>
    <t>王建明</t>
  </si>
  <si>
    <t>陈国华</t>
  </si>
  <si>
    <t>朱智明</t>
  </si>
  <si>
    <t>毛海光</t>
  </si>
  <si>
    <t>杨培波</t>
  </si>
  <si>
    <t>林永春</t>
  </si>
  <si>
    <t>方匡正</t>
  </si>
  <si>
    <t>楼积庆</t>
  </si>
  <si>
    <t>方匡俭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</si>
</sst>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2"/>
      <name val="宋体"/>
      <family val="0"/>
    </font>
    <font>
      <sz val="11"/>
      <name val="宋体"/>
      <family val="0"/>
    </font>
    <font>
      <u val="single"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justify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79"/>
  <sheetViews>
    <sheetView tabSelected="1" zoomScaleSheetLayoutView="100" workbookViewId="0" topLeftCell="A25">
      <selection activeCell="G55" sqref="G55:I55"/>
    </sheetView>
  </sheetViews>
  <sheetFormatPr defaultColWidth="9.00390625" defaultRowHeight="22.5" customHeight="1"/>
  <cols>
    <col min="1" max="1" width="9.00390625" style="1" customWidth="1"/>
    <col min="2" max="2" width="33.50390625" style="1" customWidth="1"/>
    <col min="3" max="4" width="19.125" style="1" customWidth="1"/>
    <col min="5" max="6" width="9.00390625" style="1" customWidth="1"/>
    <col min="7" max="7" width="11.25390625" style="1" customWidth="1"/>
    <col min="8" max="9" width="19.125" style="1" customWidth="1"/>
    <col min="10" max="16384" width="9.00390625" style="1" customWidth="1"/>
  </cols>
  <sheetData>
    <row r="2" spans="2:9" s="1" customFormat="1" ht="22.5" customHeight="1">
      <c r="B2" s="2" t="s">
        <v>0</v>
      </c>
      <c r="C2" s="2"/>
      <c r="D2" s="2"/>
      <c r="G2" s="2" t="s">
        <v>0</v>
      </c>
      <c r="H2" s="2"/>
      <c r="I2" s="2"/>
    </row>
    <row r="3" spans="2:9" s="1" customFormat="1" ht="22.5" customHeight="1">
      <c r="B3" s="3" t="s">
        <v>1</v>
      </c>
      <c r="C3" s="4"/>
      <c r="D3" s="4"/>
      <c r="G3" s="3" t="s">
        <v>2</v>
      </c>
      <c r="H3" s="4"/>
      <c r="I3" s="4"/>
    </row>
    <row r="4" spans="2:9" s="1" customFormat="1" ht="22.5" customHeight="1">
      <c r="B4" s="2" t="s">
        <v>3</v>
      </c>
      <c r="C4" s="2" t="s">
        <v>4</v>
      </c>
      <c r="D4" s="2" t="s">
        <v>5</v>
      </c>
      <c r="G4" s="2" t="s">
        <v>3</v>
      </c>
      <c r="H4" s="2" t="s">
        <v>4</v>
      </c>
      <c r="I4" s="2" t="s">
        <v>5</v>
      </c>
    </row>
    <row r="5" spans="2:9" s="1" customFormat="1" ht="22.5" customHeight="1">
      <c r="B5" s="5" t="s">
        <v>6</v>
      </c>
      <c r="C5" s="6">
        <v>8</v>
      </c>
      <c r="D5" s="7">
        <f aca="true" t="shared" si="0" ref="D5:D20">C5*400</f>
        <v>3200</v>
      </c>
      <c r="G5" s="8" t="s">
        <v>7</v>
      </c>
      <c r="H5" s="9">
        <v>3.2</v>
      </c>
      <c r="I5" s="19">
        <f aca="true" t="shared" si="1" ref="I5:I21">H5*400</f>
        <v>1280</v>
      </c>
    </row>
    <row r="6" spans="2:9" s="1" customFormat="1" ht="22.5" customHeight="1">
      <c r="B6" s="5" t="s">
        <v>8</v>
      </c>
      <c r="C6" s="6">
        <v>2.5</v>
      </c>
      <c r="D6" s="7">
        <f t="shared" si="0"/>
        <v>1000</v>
      </c>
      <c r="G6" s="8" t="s">
        <v>9</v>
      </c>
      <c r="H6" s="9">
        <v>4</v>
      </c>
      <c r="I6" s="19">
        <f t="shared" si="1"/>
        <v>1600</v>
      </c>
    </row>
    <row r="7" spans="2:9" s="1" customFormat="1" ht="22.5" customHeight="1">
      <c r="B7" s="10" t="s">
        <v>10</v>
      </c>
      <c r="C7" s="6">
        <v>13</v>
      </c>
      <c r="D7" s="7">
        <f t="shared" si="0"/>
        <v>5200</v>
      </c>
      <c r="G7" s="8" t="s">
        <v>11</v>
      </c>
      <c r="H7" s="9">
        <v>2.5</v>
      </c>
      <c r="I7" s="19">
        <f t="shared" si="1"/>
        <v>1000</v>
      </c>
    </row>
    <row r="8" spans="2:9" s="1" customFormat="1" ht="22.5" customHeight="1">
      <c r="B8" s="5" t="s">
        <v>12</v>
      </c>
      <c r="C8" s="6">
        <v>25</v>
      </c>
      <c r="D8" s="7">
        <f t="shared" si="0"/>
        <v>10000</v>
      </c>
      <c r="G8" s="8" t="s">
        <v>13</v>
      </c>
      <c r="H8" s="9">
        <v>1</v>
      </c>
      <c r="I8" s="19">
        <f t="shared" si="1"/>
        <v>400</v>
      </c>
    </row>
    <row r="9" spans="2:9" s="1" customFormat="1" ht="22.5" customHeight="1">
      <c r="B9" s="5" t="s">
        <v>14</v>
      </c>
      <c r="C9" s="6">
        <v>5</v>
      </c>
      <c r="D9" s="7">
        <f t="shared" si="0"/>
        <v>2000</v>
      </c>
      <c r="G9" s="8" t="s">
        <v>15</v>
      </c>
      <c r="H9" s="9">
        <v>5</v>
      </c>
      <c r="I9" s="19">
        <f t="shared" si="1"/>
        <v>2000</v>
      </c>
    </row>
    <row r="10" spans="2:9" s="1" customFormat="1" ht="22.5" customHeight="1">
      <c r="B10" s="5" t="s">
        <v>16</v>
      </c>
      <c r="C10" s="6">
        <v>10</v>
      </c>
      <c r="D10" s="7">
        <f t="shared" si="0"/>
        <v>4000</v>
      </c>
      <c r="G10" s="8" t="s">
        <v>17</v>
      </c>
      <c r="H10" s="9">
        <v>4</v>
      </c>
      <c r="I10" s="19">
        <f t="shared" si="1"/>
        <v>1600</v>
      </c>
    </row>
    <row r="11" spans="2:9" s="1" customFormat="1" ht="22.5" customHeight="1">
      <c r="B11" s="5" t="s">
        <v>18</v>
      </c>
      <c r="C11" s="6">
        <v>4.5</v>
      </c>
      <c r="D11" s="7">
        <f t="shared" si="0"/>
        <v>1800</v>
      </c>
      <c r="G11" s="8" t="s">
        <v>19</v>
      </c>
      <c r="H11" s="9">
        <v>4</v>
      </c>
      <c r="I11" s="19">
        <f t="shared" si="1"/>
        <v>1600</v>
      </c>
    </row>
    <row r="12" spans="2:9" s="1" customFormat="1" ht="22.5" customHeight="1">
      <c r="B12" s="5" t="s">
        <v>20</v>
      </c>
      <c r="C12" s="6">
        <v>1.5</v>
      </c>
      <c r="D12" s="7">
        <f t="shared" si="0"/>
        <v>600</v>
      </c>
      <c r="G12" s="8" t="s">
        <v>21</v>
      </c>
      <c r="H12" s="9">
        <v>1.75</v>
      </c>
      <c r="I12" s="19">
        <f t="shared" si="1"/>
        <v>700</v>
      </c>
    </row>
    <row r="13" spans="2:9" s="1" customFormat="1" ht="22.5" customHeight="1">
      <c r="B13" s="5" t="s">
        <v>22</v>
      </c>
      <c r="C13" s="6">
        <v>8</v>
      </c>
      <c r="D13" s="7">
        <f t="shared" si="0"/>
        <v>3200</v>
      </c>
      <c r="G13" s="8" t="s">
        <v>23</v>
      </c>
      <c r="H13" s="9">
        <v>2.5</v>
      </c>
      <c r="I13" s="19">
        <f t="shared" si="1"/>
        <v>1000</v>
      </c>
    </row>
    <row r="14" spans="2:9" s="1" customFormat="1" ht="22.5" customHeight="1">
      <c r="B14" s="10" t="s">
        <v>24</v>
      </c>
      <c r="C14" s="6">
        <v>14</v>
      </c>
      <c r="D14" s="7">
        <f t="shared" si="0"/>
        <v>5600</v>
      </c>
      <c r="G14" s="8" t="s">
        <v>25</v>
      </c>
      <c r="H14" s="9">
        <v>3</v>
      </c>
      <c r="I14" s="19">
        <f t="shared" si="1"/>
        <v>1200</v>
      </c>
    </row>
    <row r="15" spans="2:9" s="1" customFormat="1" ht="22.5" customHeight="1">
      <c r="B15" s="10" t="s">
        <v>26</v>
      </c>
      <c r="C15" s="6">
        <v>2</v>
      </c>
      <c r="D15" s="7">
        <f t="shared" si="0"/>
        <v>800</v>
      </c>
      <c r="G15" s="8" t="s">
        <v>27</v>
      </c>
      <c r="H15" s="9">
        <v>7.5</v>
      </c>
      <c r="I15" s="19">
        <f t="shared" si="1"/>
        <v>3000</v>
      </c>
    </row>
    <row r="16" spans="2:9" s="1" customFormat="1" ht="22.5" customHeight="1">
      <c r="B16" s="5" t="s">
        <v>28</v>
      </c>
      <c r="C16" s="6">
        <v>2</v>
      </c>
      <c r="D16" s="7">
        <f t="shared" si="0"/>
        <v>800</v>
      </c>
      <c r="G16" s="8" t="s">
        <v>29</v>
      </c>
      <c r="H16" s="9">
        <v>2</v>
      </c>
      <c r="I16" s="19">
        <f t="shared" si="1"/>
        <v>800</v>
      </c>
    </row>
    <row r="17" spans="2:9" s="1" customFormat="1" ht="22.5" customHeight="1">
      <c r="B17" s="5" t="s">
        <v>30</v>
      </c>
      <c r="C17" s="6">
        <v>10</v>
      </c>
      <c r="D17" s="7">
        <f t="shared" si="0"/>
        <v>4000</v>
      </c>
      <c r="G17" s="8" t="s">
        <v>31</v>
      </c>
      <c r="H17" s="9">
        <v>6</v>
      </c>
      <c r="I17" s="19">
        <f t="shared" si="1"/>
        <v>2400</v>
      </c>
    </row>
    <row r="18" spans="2:9" s="1" customFormat="1" ht="22.5" customHeight="1">
      <c r="B18" s="5" t="s">
        <v>32</v>
      </c>
      <c r="C18" s="6">
        <v>2</v>
      </c>
      <c r="D18" s="7">
        <f t="shared" si="0"/>
        <v>800</v>
      </c>
      <c r="G18" s="8" t="s">
        <v>33</v>
      </c>
      <c r="H18" s="9">
        <v>4</v>
      </c>
      <c r="I18" s="19">
        <f t="shared" si="1"/>
        <v>1600</v>
      </c>
    </row>
    <row r="19" spans="2:9" s="1" customFormat="1" ht="22.5" customHeight="1">
      <c r="B19" s="5" t="s">
        <v>34</v>
      </c>
      <c r="C19" s="6">
        <v>10</v>
      </c>
      <c r="D19" s="7">
        <f t="shared" si="0"/>
        <v>4000</v>
      </c>
      <c r="G19" s="8" t="s">
        <v>35</v>
      </c>
      <c r="H19" s="9">
        <v>6</v>
      </c>
      <c r="I19" s="19">
        <f t="shared" si="1"/>
        <v>2400</v>
      </c>
    </row>
    <row r="20" spans="2:9" s="1" customFormat="1" ht="22.5" customHeight="1">
      <c r="B20" s="10" t="s">
        <v>36</v>
      </c>
      <c r="C20" s="6">
        <v>1.3</v>
      </c>
      <c r="D20" s="7">
        <f t="shared" si="0"/>
        <v>520</v>
      </c>
      <c r="G20" s="8" t="s">
        <v>37</v>
      </c>
      <c r="H20" s="9">
        <v>4</v>
      </c>
      <c r="I20" s="19">
        <f t="shared" si="1"/>
        <v>1600</v>
      </c>
    </row>
    <row r="21" spans="2:9" s="1" customFormat="1" ht="22.5" customHeight="1">
      <c r="B21" s="11"/>
      <c r="C21" s="12"/>
      <c r="D21" s="11"/>
      <c r="G21" s="8" t="s">
        <v>38</v>
      </c>
      <c r="H21" s="9">
        <v>8</v>
      </c>
      <c r="I21" s="19">
        <f t="shared" si="1"/>
        <v>3200</v>
      </c>
    </row>
    <row r="22" spans="2:9" s="1" customFormat="1" ht="22.5" customHeight="1">
      <c r="B22" s="12" t="s">
        <v>39</v>
      </c>
      <c r="C22" s="12">
        <f>SUM(C5:C21)</f>
        <v>118.8</v>
      </c>
      <c r="D22" s="12">
        <f>SUM(D5:D21)</f>
        <v>47520</v>
      </c>
      <c r="G22" s="11"/>
      <c r="H22" s="11"/>
      <c r="I22" s="11"/>
    </row>
    <row r="23" spans="3:9" s="1" customFormat="1" ht="22.5" customHeight="1">
      <c r="C23" s="13"/>
      <c r="D23" s="14"/>
      <c r="G23" s="12" t="s">
        <v>39</v>
      </c>
      <c r="H23" s="12">
        <f>SUM(H5:H22)</f>
        <v>68.45</v>
      </c>
      <c r="I23" s="12">
        <f>SUM(I5:I22)</f>
        <v>27380</v>
      </c>
    </row>
    <row r="25" spans="2:4" s="1" customFormat="1" ht="22.5" customHeight="1">
      <c r="B25" s="2" t="s">
        <v>0</v>
      </c>
      <c r="C25" s="2"/>
      <c r="D25" s="2"/>
    </row>
    <row r="26" spans="2:9" s="1" customFormat="1" ht="22.5" customHeight="1">
      <c r="B26" s="3" t="s">
        <v>40</v>
      </c>
      <c r="C26" s="4"/>
      <c r="D26" s="4"/>
      <c r="G26" s="2" t="s">
        <v>0</v>
      </c>
      <c r="H26" s="2"/>
      <c r="I26" s="2"/>
    </row>
    <row r="27" spans="2:9" s="1" customFormat="1" ht="22.5" customHeight="1">
      <c r="B27" s="2" t="s">
        <v>3</v>
      </c>
      <c r="C27" s="2" t="s">
        <v>4</v>
      </c>
      <c r="D27" s="2" t="s">
        <v>5</v>
      </c>
      <c r="G27" s="3" t="s">
        <v>41</v>
      </c>
      <c r="H27" s="4"/>
      <c r="I27" s="4"/>
    </row>
    <row r="28" spans="2:9" s="1" customFormat="1" ht="22.5" customHeight="1">
      <c r="B28" s="8" t="s">
        <v>42</v>
      </c>
      <c r="C28" s="6">
        <v>4.75</v>
      </c>
      <c r="D28" s="12">
        <f aca="true" t="shared" si="2" ref="D28:D37">C28*400</f>
        <v>1900</v>
      </c>
      <c r="G28" s="2" t="s">
        <v>3</v>
      </c>
      <c r="H28" s="2" t="s">
        <v>4</v>
      </c>
      <c r="I28" s="2" t="s">
        <v>5</v>
      </c>
    </row>
    <row r="29" spans="2:9" s="1" customFormat="1" ht="22.5" customHeight="1">
      <c r="B29" s="8" t="s">
        <v>43</v>
      </c>
      <c r="C29" s="6">
        <v>3</v>
      </c>
      <c r="D29" s="12">
        <f t="shared" si="2"/>
        <v>1200</v>
      </c>
      <c r="G29" s="8" t="s">
        <v>44</v>
      </c>
      <c r="H29" s="6">
        <v>3</v>
      </c>
      <c r="I29" s="12">
        <f aca="true" t="shared" si="3" ref="I29:I50">H29*400</f>
        <v>1200</v>
      </c>
    </row>
    <row r="30" spans="2:9" s="1" customFormat="1" ht="22.5" customHeight="1">
      <c r="B30" s="8" t="s">
        <v>45</v>
      </c>
      <c r="C30" s="6">
        <v>9.5</v>
      </c>
      <c r="D30" s="12">
        <f t="shared" si="2"/>
        <v>3800</v>
      </c>
      <c r="G30" s="8" t="s">
        <v>46</v>
      </c>
      <c r="H30" s="6">
        <v>3</v>
      </c>
      <c r="I30" s="12">
        <f t="shared" si="3"/>
        <v>1200</v>
      </c>
    </row>
    <row r="31" spans="2:9" s="1" customFormat="1" ht="22.5" customHeight="1">
      <c r="B31" s="8" t="s">
        <v>47</v>
      </c>
      <c r="C31" s="6">
        <v>8</v>
      </c>
      <c r="D31" s="12">
        <f t="shared" si="2"/>
        <v>3200</v>
      </c>
      <c r="G31" s="8" t="s">
        <v>48</v>
      </c>
      <c r="H31" s="6">
        <v>5</v>
      </c>
      <c r="I31" s="12">
        <f t="shared" si="3"/>
        <v>2000</v>
      </c>
    </row>
    <row r="32" spans="2:9" s="1" customFormat="1" ht="22.5" customHeight="1">
      <c r="B32" s="15" t="s">
        <v>49</v>
      </c>
      <c r="C32" s="6">
        <v>6</v>
      </c>
      <c r="D32" s="12">
        <f t="shared" si="2"/>
        <v>2400</v>
      </c>
      <c r="G32" s="8" t="s">
        <v>50</v>
      </c>
      <c r="H32" s="6">
        <v>17</v>
      </c>
      <c r="I32" s="12">
        <f t="shared" si="3"/>
        <v>6800</v>
      </c>
    </row>
    <row r="33" spans="2:9" s="1" customFormat="1" ht="22.5" customHeight="1">
      <c r="B33" s="8" t="s">
        <v>51</v>
      </c>
      <c r="C33" s="6">
        <v>2.75</v>
      </c>
      <c r="D33" s="12">
        <f t="shared" si="2"/>
        <v>1100</v>
      </c>
      <c r="G33" s="8" t="s">
        <v>52</v>
      </c>
      <c r="H33" s="6">
        <v>2.6</v>
      </c>
      <c r="I33" s="12">
        <f t="shared" si="3"/>
        <v>1040</v>
      </c>
    </row>
    <row r="34" spans="2:9" s="1" customFormat="1" ht="22.5" customHeight="1">
      <c r="B34" s="8" t="s">
        <v>53</v>
      </c>
      <c r="C34" s="6">
        <v>1.52</v>
      </c>
      <c r="D34" s="12">
        <f t="shared" si="2"/>
        <v>608</v>
      </c>
      <c r="G34" s="8" t="s">
        <v>54</v>
      </c>
      <c r="H34" s="6">
        <v>4</v>
      </c>
      <c r="I34" s="12">
        <f t="shared" si="3"/>
        <v>1600</v>
      </c>
    </row>
    <row r="35" spans="2:9" s="1" customFormat="1" ht="22.5" customHeight="1">
      <c r="B35" s="8" t="s">
        <v>55</v>
      </c>
      <c r="C35" s="6">
        <v>4</v>
      </c>
      <c r="D35" s="12">
        <f t="shared" si="2"/>
        <v>1600</v>
      </c>
      <c r="G35" s="8" t="s">
        <v>56</v>
      </c>
      <c r="H35" s="6">
        <v>8</v>
      </c>
      <c r="I35" s="12">
        <f t="shared" si="3"/>
        <v>3200</v>
      </c>
    </row>
    <row r="36" spans="2:9" s="1" customFormat="1" ht="22.5" customHeight="1">
      <c r="B36" s="8" t="s">
        <v>57</v>
      </c>
      <c r="C36" s="6">
        <v>1</v>
      </c>
      <c r="D36" s="12">
        <f t="shared" si="2"/>
        <v>400</v>
      </c>
      <c r="G36" s="8" t="s">
        <v>25</v>
      </c>
      <c r="H36" s="6">
        <v>3.5</v>
      </c>
      <c r="I36" s="12">
        <f t="shared" si="3"/>
        <v>1400</v>
      </c>
    </row>
    <row r="37" spans="2:9" s="1" customFormat="1" ht="22.5" customHeight="1">
      <c r="B37" s="8" t="s">
        <v>58</v>
      </c>
      <c r="C37" s="6">
        <v>5</v>
      </c>
      <c r="D37" s="12">
        <f t="shared" si="2"/>
        <v>2000</v>
      </c>
      <c r="G37" s="8" t="s">
        <v>59</v>
      </c>
      <c r="H37" s="6">
        <v>1.8</v>
      </c>
      <c r="I37" s="12">
        <f t="shared" si="3"/>
        <v>720</v>
      </c>
    </row>
    <row r="38" spans="2:9" s="1" customFormat="1" ht="22.5" customHeight="1">
      <c r="B38" s="11"/>
      <c r="C38" s="11"/>
      <c r="D38" s="11"/>
      <c r="G38" s="8" t="s">
        <v>60</v>
      </c>
      <c r="H38" s="6">
        <v>1.5</v>
      </c>
      <c r="I38" s="12">
        <f t="shared" si="3"/>
        <v>600</v>
      </c>
    </row>
    <row r="39" spans="2:9" s="1" customFormat="1" ht="22.5" customHeight="1">
      <c r="B39" s="12" t="s">
        <v>39</v>
      </c>
      <c r="C39" s="12">
        <f>SUM(C28:C38)</f>
        <v>45.52</v>
      </c>
      <c r="D39" s="12">
        <f>SUM(D28:D38)</f>
        <v>18208</v>
      </c>
      <c r="G39" s="8" t="s">
        <v>61</v>
      </c>
      <c r="H39" s="6">
        <v>2.2</v>
      </c>
      <c r="I39" s="12">
        <f t="shared" si="3"/>
        <v>880.0000000000001</v>
      </c>
    </row>
    <row r="40" spans="7:9" s="1" customFormat="1" ht="22.5" customHeight="1">
      <c r="G40" s="8" t="s">
        <v>62</v>
      </c>
      <c r="H40" s="6">
        <v>2</v>
      </c>
      <c r="I40" s="12">
        <f t="shared" si="3"/>
        <v>800</v>
      </c>
    </row>
    <row r="41" spans="7:9" s="1" customFormat="1" ht="22.5" customHeight="1">
      <c r="G41" s="8" t="s">
        <v>63</v>
      </c>
      <c r="H41" s="6">
        <v>2</v>
      </c>
      <c r="I41" s="12">
        <f t="shared" si="3"/>
        <v>800</v>
      </c>
    </row>
    <row r="42" spans="2:9" s="1" customFormat="1" ht="22.5" customHeight="1">
      <c r="B42" s="2" t="s">
        <v>0</v>
      </c>
      <c r="C42" s="2"/>
      <c r="D42" s="2"/>
      <c r="G42" s="8" t="s">
        <v>64</v>
      </c>
      <c r="H42" s="6">
        <v>1.5</v>
      </c>
      <c r="I42" s="12">
        <f t="shared" si="3"/>
        <v>600</v>
      </c>
    </row>
    <row r="43" spans="2:9" s="1" customFormat="1" ht="22.5" customHeight="1">
      <c r="B43" s="3" t="s">
        <v>65</v>
      </c>
      <c r="C43" s="4"/>
      <c r="D43" s="4"/>
      <c r="G43" s="8" t="s">
        <v>66</v>
      </c>
      <c r="H43" s="6">
        <v>5</v>
      </c>
      <c r="I43" s="12">
        <f t="shared" si="3"/>
        <v>2000</v>
      </c>
    </row>
    <row r="44" spans="2:9" s="1" customFormat="1" ht="22.5" customHeight="1">
      <c r="B44" s="2" t="s">
        <v>3</v>
      </c>
      <c r="C44" s="2" t="s">
        <v>4</v>
      </c>
      <c r="D44" s="2" t="s">
        <v>5</v>
      </c>
      <c r="G44" s="8" t="s">
        <v>67</v>
      </c>
      <c r="H44" s="6">
        <v>1</v>
      </c>
      <c r="I44" s="12">
        <f t="shared" si="3"/>
        <v>400</v>
      </c>
    </row>
    <row r="45" spans="2:9" s="1" customFormat="1" ht="22.5" customHeight="1">
      <c r="B45" s="16" t="s">
        <v>68</v>
      </c>
      <c r="C45" s="6">
        <v>93</v>
      </c>
      <c r="D45" s="12">
        <f aca="true" t="shared" si="4" ref="D45:D51">C45*400</f>
        <v>37200</v>
      </c>
      <c r="G45" s="8" t="s">
        <v>69</v>
      </c>
      <c r="H45" s="6">
        <v>11</v>
      </c>
      <c r="I45" s="12">
        <f t="shared" si="3"/>
        <v>4400</v>
      </c>
    </row>
    <row r="46" spans="2:9" s="1" customFormat="1" ht="22.5" customHeight="1">
      <c r="B46" s="10" t="s">
        <v>70</v>
      </c>
      <c r="C46" s="6">
        <v>45</v>
      </c>
      <c r="D46" s="12">
        <f t="shared" si="4"/>
        <v>18000</v>
      </c>
      <c r="G46" s="8" t="s">
        <v>71</v>
      </c>
      <c r="H46" s="6">
        <v>9</v>
      </c>
      <c r="I46" s="12">
        <f t="shared" si="3"/>
        <v>3600</v>
      </c>
    </row>
    <row r="47" spans="2:9" s="1" customFormat="1" ht="22.5" customHeight="1">
      <c r="B47" s="17" t="s">
        <v>72</v>
      </c>
      <c r="C47" s="6">
        <v>11</v>
      </c>
      <c r="D47" s="12">
        <f t="shared" si="4"/>
        <v>4400</v>
      </c>
      <c r="G47" s="8" t="s">
        <v>73</v>
      </c>
      <c r="H47" s="6">
        <v>7</v>
      </c>
      <c r="I47" s="12">
        <f t="shared" si="3"/>
        <v>2800</v>
      </c>
    </row>
    <row r="48" spans="2:9" s="1" customFormat="1" ht="22.5" customHeight="1">
      <c r="B48" s="17" t="s">
        <v>74</v>
      </c>
      <c r="C48" s="6">
        <v>3</v>
      </c>
      <c r="D48" s="12">
        <f t="shared" si="4"/>
        <v>1200</v>
      </c>
      <c r="G48" s="8" t="s">
        <v>75</v>
      </c>
      <c r="H48" s="6">
        <v>4.96</v>
      </c>
      <c r="I48" s="12">
        <f t="shared" si="3"/>
        <v>1984</v>
      </c>
    </row>
    <row r="49" spans="2:9" s="1" customFormat="1" ht="22.5" customHeight="1">
      <c r="B49" s="17" t="s">
        <v>76</v>
      </c>
      <c r="C49" s="6">
        <v>13</v>
      </c>
      <c r="D49" s="12">
        <f t="shared" si="4"/>
        <v>5200</v>
      </c>
      <c r="G49" s="8" t="s">
        <v>77</v>
      </c>
      <c r="H49" s="6">
        <v>20</v>
      </c>
      <c r="I49" s="12">
        <f t="shared" si="3"/>
        <v>8000</v>
      </c>
    </row>
    <row r="50" spans="2:9" s="1" customFormat="1" ht="22.5" customHeight="1">
      <c r="B50" s="17" t="s">
        <v>78</v>
      </c>
      <c r="C50" s="6">
        <v>5</v>
      </c>
      <c r="D50" s="12">
        <f t="shared" si="4"/>
        <v>2000</v>
      </c>
      <c r="G50" s="8" t="s">
        <v>79</v>
      </c>
      <c r="H50" s="6">
        <v>5.625</v>
      </c>
      <c r="I50" s="12">
        <f t="shared" si="3"/>
        <v>2250</v>
      </c>
    </row>
    <row r="51" spans="2:9" s="1" customFormat="1" ht="22.5" customHeight="1">
      <c r="B51" s="17" t="s">
        <v>80</v>
      </c>
      <c r="C51" s="6">
        <v>3</v>
      </c>
      <c r="D51" s="12">
        <f t="shared" si="4"/>
        <v>1200</v>
      </c>
      <c r="G51" s="11"/>
      <c r="H51" s="11"/>
      <c r="I51" s="11"/>
    </row>
    <row r="52" spans="2:9" s="1" customFormat="1" ht="22.5" customHeight="1">
      <c r="B52" s="12"/>
      <c r="C52" s="12"/>
      <c r="D52" s="12"/>
      <c r="G52" s="12" t="s">
        <v>39</v>
      </c>
      <c r="H52" s="12">
        <f>SUM(H29:H51)</f>
        <v>120.68499999999999</v>
      </c>
      <c r="I52" s="12">
        <f>SUM(I29:I51)</f>
        <v>48274</v>
      </c>
    </row>
    <row r="53" spans="2:4" s="1" customFormat="1" ht="22.5" customHeight="1">
      <c r="B53" s="12" t="s">
        <v>39</v>
      </c>
      <c r="C53" s="12">
        <f>SUM(C45:C52)</f>
        <v>173</v>
      </c>
      <c r="D53" s="12">
        <f>SUM(D45:D52)</f>
        <v>69200</v>
      </c>
    </row>
    <row r="55" spans="7:9" s="1" customFormat="1" ht="22.5" customHeight="1">
      <c r="G55" s="2" t="s">
        <v>0</v>
      </c>
      <c r="H55" s="2"/>
      <c r="I55" s="2"/>
    </row>
    <row r="56" spans="2:9" s="1" customFormat="1" ht="22.5" customHeight="1">
      <c r="B56" s="2" t="s">
        <v>0</v>
      </c>
      <c r="C56" s="2"/>
      <c r="D56" s="2"/>
      <c r="G56" s="3" t="s">
        <v>81</v>
      </c>
      <c r="H56" s="4"/>
      <c r="I56" s="4"/>
    </row>
    <row r="57" spans="2:11" s="1" customFormat="1" ht="22.5" customHeight="1">
      <c r="B57" s="3" t="s">
        <v>82</v>
      </c>
      <c r="C57" s="4"/>
      <c r="D57" s="4"/>
      <c r="G57" s="2" t="s">
        <v>3</v>
      </c>
      <c r="H57" s="2" t="s">
        <v>4</v>
      </c>
      <c r="I57" s="2" t="s">
        <v>5</v>
      </c>
      <c r="K57" s="20"/>
    </row>
    <row r="58" spans="2:9" s="1" customFormat="1" ht="22.5" customHeight="1">
      <c r="B58" s="2" t="s">
        <v>3</v>
      </c>
      <c r="C58" s="2" t="s">
        <v>4</v>
      </c>
      <c r="D58" s="2" t="s">
        <v>5</v>
      </c>
      <c r="G58" s="8" t="s">
        <v>83</v>
      </c>
      <c r="H58" s="6">
        <v>5</v>
      </c>
      <c r="I58" s="12">
        <f aca="true" t="shared" si="5" ref="I58:I62">H58*400</f>
        <v>2000</v>
      </c>
    </row>
    <row r="59" spans="2:9" s="1" customFormat="1" ht="22.5" customHeight="1">
      <c r="B59" s="8" t="s">
        <v>84</v>
      </c>
      <c r="C59" s="18">
        <v>2</v>
      </c>
      <c r="D59" s="12">
        <f aca="true" t="shared" si="6" ref="D59:D66">C59*400</f>
        <v>800</v>
      </c>
      <c r="G59" s="8" t="s">
        <v>85</v>
      </c>
      <c r="H59" s="6">
        <v>3</v>
      </c>
      <c r="I59" s="12">
        <f t="shared" si="5"/>
        <v>1200</v>
      </c>
    </row>
    <row r="60" spans="2:9" s="1" customFormat="1" ht="22.5" customHeight="1">
      <c r="B60" s="8" t="s">
        <v>86</v>
      </c>
      <c r="C60" s="18">
        <v>10</v>
      </c>
      <c r="D60" s="12">
        <f t="shared" si="6"/>
        <v>4000</v>
      </c>
      <c r="G60" s="8" t="s">
        <v>87</v>
      </c>
      <c r="H60" s="6">
        <v>8</v>
      </c>
      <c r="I60" s="12">
        <f t="shared" si="5"/>
        <v>3200</v>
      </c>
    </row>
    <row r="61" spans="2:9" s="1" customFormat="1" ht="22.5" customHeight="1">
      <c r="B61" s="8" t="s">
        <v>88</v>
      </c>
      <c r="C61" s="18">
        <v>5</v>
      </c>
      <c r="D61" s="12">
        <f t="shared" si="6"/>
        <v>2000</v>
      </c>
      <c r="G61" s="8" t="s">
        <v>89</v>
      </c>
      <c r="H61" s="6">
        <v>2</v>
      </c>
      <c r="I61" s="12">
        <f t="shared" si="5"/>
        <v>800</v>
      </c>
    </row>
    <row r="62" spans="2:9" s="1" customFormat="1" ht="22.5" customHeight="1">
      <c r="B62" s="8" t="s">
        <v>90</v>
      </c>
      <c r="C62" s="18">
        <v>2</v>
      </c>
      <c r="D62" s="12">
        <f t="shared" si="6"/>
        <v>800</v>
      </c>
      <c r="G62" s="8" t="s">
        <v>91</v>
      </c>
      <c r="H62" s="6">
        <v>5</v>
      </c>
      <c r="I62" s="12">
        <f t="shared" si="5"/>
        <v>2000</v>
      </c>
    </row>
    <row r="63" spans="2:9" s="1" customFormat="1" ht="22.5" customHeight="1">
      <c r="B63" s="8" t="s">
        <v>92</v>
      </c>
      <c r="C63" s="18">
        <v>2.52</v>
      </c>
      <c r="D63" s="12">
        <f t="shared" si="6"/>
        <v>1008</v>
      </c>
      <c r="G63" s="11"/>
      <c r="H63" s="11"/>
      <c r="I63" s="11"/>
    </row>
    <row r="64" spans="2:9" s="1" customFormat="1" ht="22.5" customHeight="1">
      <c r="B64" s="8" t="s">
        <v>93</v>
      </c>
      <c r="C64" s="18">
        <v>5</v>
      </c>
      <c r="D64" s="12">
        <f t="shared" si="6"/>
        <v>2000</v>
      </c>
      <c r="G64" s="12" t="s">
        <v>39</v>
      </c>
      <c r="H64" s="12">
        <f>SUM(H58:H63)</f>
        <v>23</v>
      </c>
      <c r="I64" s="12">
        <f>SUM(I58:I63)</f>
        <v>9200</v>
      </c>
    </row>
    <row r="65" spans="2:4" s="1" customFormat="1" ht="22.5" customHeight="1">
      <c r="B65" s="8" t="s">
        <v>94</v>
      </c>
      <c r="C65" s="18">
        <v>10</v>
      </c>
      <c r="D65" s="12">
        <f t="shared" si="6"/>
        <v>4000</v>
      </c>
    </row>
    <row r="66" spans="2:4" s="1" customFormat="1" ht="22.5" customHeight="1">
      <c r="B66" s="8" t="s">
        <v>95</v>
      </c>
      <c r="C66" s="18">
        <v>0.64</v>
      </c>
      <c r="D66" s="12">
        <f t="shared" si="6"/>
        <v>256</v>
      </c>
    </row>
    <row r="67" spans="2:4" s="1" customFormat="1" ht="22.5" customHeight="1">
      <c r="B67" s="12"/>
      <c r="C67" s="12"/>
      <c r="D67" s="12"/>
    </row>
    <row r="68" spans="2:4" s="1" customFormat="1" ht="22.5" customHeight="1">
      <c r="B68" s="12" t="s">
        <v>39</v>
      </c>
      <c r="C68" s="12">
        <f>SUM(C59:C67)</f>
        <v>37.16</v>
      </c>
      <c r="D68" s="12">
        <f>SUM(D59:D67)</f>
        <v>14864</v>
      </c>
    </row>
    <row r="79" s="1" customFormat="1" ht="22.5" customHeight="1">
      <c r="H79" s="21"/>
    </row>
  </sheetData>
  <sheetProtection/>
  <mergeCells count="14">
    <mergeCell ref="B2:D2"/>
    <mergeCell ref="G2:I2"/>
    <mergeCell ref="B3:D3"/>
    <mergeCell ref="G3:I3"/>
    <mergeCell ref="B25:D25"/>
    <mergeCell ref="B26:D26"/>
    <mergeCell ref="G26:I26"/>
    <mergeCell ref="G27:I27"/>
    <mergeCell ref="B42:D42"/>
    <mergeCell ref="B43:D43"/>
    <mergeCell ref="G55:I55"/>
    <mergeCell ref="B56:D56"/>
    <mergeCell ref="G56:I56"/>
    <mergeCell ref="B57:D57"/>
  </mergeCells>
  <conditionalFormatting sqref="B5:B19">
    <cfRule type="expression" priority="1" dxfId="0" stopIfTrue="1">
      <formula>AND(COUNTIF($B$5:$B$19,B5)&gt;1,NOT(ISBLANK(B5)))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董作珍</cp:lastModifiedBy>
  <dcterms:created xsi:type="dcterms:W3CDTF">2016-12-02T08:54:00Z</dcterms:created>
  <dcterms:modified xsi:type="dcterms:W3CDTF">2023-06-16T07:02:41Z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20E110BFA7F54A73886651B4C581C7CD_12</vt:lpwstr>
  </property>
</Properties>
</file>