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<sst xmlns="http://schemas.openxmlformats.org/spreadsheetml/2006/main" count="25" uniqueCount="25">
  <si>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2020年度第一批旧村改造新村建设补助资金明细表                                     </t>
  </si>
  <si>
    <t>单位:万元</t>
  </si>
  <si>
    <t>镇乡、村名</t>
  </si>
  <si>
    <t>补助项目及额度</t>
  </si>
  <si>
    <t>合计</t>
  </si>
  <si>
    <t>小计</t>
  </si>
  <si>
    <t>规划</t>
  </si>
  <si>
    <t>拆除旧房</t>
  </si>
  <si>
    <t>拆除地块</t>
  </si>
  <si>
    <t>结余土地</t>
  </si>
  <si>
    <t>整体改建</t>
  </si>
  <si>
    <t>异地迁建</t>
  </si>
  <si>
    <t>备注</t>
  </si>
  <si>
    <t>集士港镇</t>
  </si>
  <si>
    <t>岳童村</t>
  </si>
  <si>
    <t>深溪村</t>
  </si>
  <si>
    <t>古林镇</t>
  </si>
  <si>
    <t>礼嘉桥村</t>
  </si>
  <si>
    <t>洞桥镇</t>
  </si>
  <si>
    <t>沙港村</t>
  </si>
  <si>
    <t>三李村</t>
  </si>
  <si>
    <t>章水镇</t>
  </si>
  <si>
    <t>杖锡村</t>
  </si>
  <si>
    <t>赤水村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</si>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</sst>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76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625" style="3" customWidth="1"/>
    <col min="2" max="2" width="10.875" style="3" customWidth="1"/>
    <col min="3" max="3" width="11.125" style="3" customWidth="1"/>
    <col min="4" max="4" width="9.875" style="3" customWidth="1"/>
    <col min="5" max="5" width="6.00390625" style="3" customWidth="1"/>
    <col min="6" max="6" width="8.625" style="3" customWidth="1"/>
    <col min="7" max="7" width="9.375" style="3" bestFit="1" customWidth="1"/>
    <col min="8" max="8" width="8.75390625" style="3" customWidth="1"/>
    <col min="9" max="9" width="8.625" style="3" customWidth="1"/>
    <col min="10" max="10" width="8.75390625" style="3" customWidth="1"/>
    <col min="11" max="11" width="5.875" style="3" customWidth="1"/>
    <col min="12" max="16384" width="9.00390625" style="3" customWidth="1"/>
  </cols>
  <sheetData>
    <row r="1" spans="1:11" ht="76.5" customHeight="1">
      <c r="A1" s="4" t="s">
        <v>0</v>
      </c>
      <c r="B1" s="4"/>
      <c r="C1" s="4"/>
      <c r="D1" s="4"/>
      <c r="E1" s="4"/>
      <c r="F1" s="4"/>
      <c r="G1" s="4"/>
      <c r="H1" s="4"/>
      <c r="I1" s="16"/>
      <c r="J1" s="16"/>
      <c r="K1" s="4"/>
    </row>
    <row r="2" spans="8:11" ht="23.25" customHeight="1">
      <c r="H2" s="5" t="s">
        <v>1</v>
      </c>
      <c r="I2" s="5"/>
      <c r="J2" s="5"/>
      <c r="K2" s="5"/>
    </row>
    <row r="3" spans="1:11" s="1" customFormat="1" ht="23.25" customHeight="1">
      <c r="A3" s="6" t="s">
        <v>2</v>
      </c>
      <c r="B3" s="6"/>
      <c r="C3" s="6" t="s">
        <v>3</v>
      </c>
      <c r="D3" s="6"/>
      <c r="E3" s="6"/>
      <c r="F3" s="6"/>
      <c r="G3" s="6"/>
      <c r="H3" s="6"/>
      <c r="I3" s="6"/>
      <c r="J3" s="6"/>
      <c r="K3" s="6"/>
    </row>
    <row r="4" spans="1:11" s="1" customFormat="1" ht="32.25" customHeight="1">
      <c r="A4" s="6"/>
      <c r="B4" s="6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s="1" customFormat="1" ht="23.25" customHeight="1">
      <c r="A5" s="6" t="s">
        <v>13</v>
      </c>
      <c r="B5" s="6" t="s">
        <v>14</v>
      </c>
      <c r="C5" s="7">
        <f>D5+D6</f>
        <v>589.1999999999999</v>
      </c>
      <c r="D5" s="7">
        <f>SUM(E5:J5)</f>
        <v>347.53999999999996</v>
      </c>
      <c r="E5" s="7"/>
      <c r="F5" s="7">
        <v>161.09</v>
      </c>
      <c r="G5" s="7">
        <v>186.45</v>
      </c>
      <c r="H5" s="7"/>
      <c r="I5" s="7"/>
      <c r="J5" s="7"/>
      <c r="K5" s="6"/>
    </row>
    <row r="6" spans="1:11" s="1" customFormat="1" ht="23.25" customHeight="1">
      <c r="A6" s="6"/>
      <c r="B6" s="6" t="s">
        <v>15</v>
      </c>
      <c r="C6" s="7"/>
      <c r="D6" s="7">
        <f>SUM(E6:J6)</f>
        <v>241.66</v>
      </c>
      <c r="E6" s="7"/>
      <c r="F6" s="7"/>
      <c r="G6" s="7"/>
      <c r="H6" s="7"/>
      <c r="I6" s="7">
        <v>241.66</v>
      </c>
      <c r="J6" s="7"/>
      <c r="K6" s="6"/>
    </row>
    <row r="7" spans="1:11" s="1" customFormat="1" ht="23.25" customHeight="1">
      <c r="A7" s="8" t="s">
        <v>16</v>
      </c>
      <c r="B7" s="6" t="s">
        <v>17</v>
      </c>
      <c r="C7" s="9">
        <f>D7</f>
        <v>1248.51</v>
      </c>
      <c r="D7" s="7">
        <f>SUM(E7:J7)</f>
        <v>1248.51</v>
      </c>
      <c r="E7" s="7"/>
      <c r="F7" s="7">
        <v>626.01</v>
      </c>
      <c r="G7" s="7">
        <v>622.5</v>
      </c>
      <c r="H7" s="7"/>
      <c r="I7" s="7"/>
      <c r="J7" s="7"/>
      <c r="K7" s="6"/>
    </row>
    <row r="8" spans="1:11" s="1" customFormat="1" ht="23.25" customHeight="1">
      <c r="A8" s="10" t="s">
        <v>18</v>
      </c>
      <c r="B8" s="6" t="s">
        <v>19</v>
      </c>
      <c r="C8" s="11">
        <f>D8+D9</f>
        <v>500.26</v>
      </c>
      <c r="D8" s="7">
        <f>SUM(E8:J8)</f>
        <v>432.45</v>
      </c>
      <c r="E8" s="7"/>
      <c r="F8" s="7"/>
      <c r="G8" s="7">
        <v>432.45</v>
      </c>
      <c r="H8" s="7"/>
      <c r="I8" s="7"/>
      <c r="J8" s="7"/>
      <c r="K8" s="6"/>
    </row>
    <row r="9" spans="1:11" s="1" customFormat="1" ht="23.25" customHeight="1">
      <c r="A9" s="12"/>
      <c r="B9" s="6" t="s">
        <v>20</v>
      </c>
      <c r="C9" s="13"/>
      <c r="D9" s="7">
        <f>SUM(E9:J9)</f>
        <v>67.81</v>
      </c>
      <c r="E9" s="7"/>
      <c r="F9" s="7">
        <v>67.81</v>
      </c>
      <c r="G9" s="7"/>
      <c r="H9" s="7"/>
      <c r="I9" s="7"/>
      <c r="J9" s="7"/>
      <c r="K9" s="6"/>
    </row>
    <row r="10" spans="1:11" s="1" customFormat="1" ht="23.25" customHeight="1">
      <c r="A10" s="10" t="s">
        <v>21</v>
      </c>
      <c r="B10" s="6" t="s">
        <v>22</v>
      </c>
      <c r="C10" s="11">
        <f>D10+D11</f>
        <v>305.01</v>
      </c>
      <c r="D10" s="7">
        <f>SUM(E10:J10)</f>
        <v>66.02000000000001</v>
      </c>
      <c r="E10" s="7"/>
      <c r="F10" s="7">
        <v>33.42</v>
      </c>
      <c r="G10" s="7">
        <v>32.6</v>
      </c>
      <c r="H10" s="7"/>
      <c r="I10" s="7"/>
      <c r="J10" s="7"/>
      <c r="K10" s="6"/>
    </row>
    <row r="11" spans="1:11" s="1" customFormat="1" ht="23.25" customHeight="1">
      <c r="A11" s="12"/>
      <c r="B11" s="6" t="s">
        <v>23</v>
      </c>
      <c r="C11" s="13"/>
      <c r="D11" s="7">
        <f>SUM(E11:J11)</f>
        <v>238.99</v>
      </c>
      <c r="E11" s="7"/>
      <c r="F11" s="7">
        <v>131.09</v>
      </c>
      <c r="G11" s="7">
        <v>107.9</v>
      </c>
      <c r="H11" s="7"/>
      <c r="I11" s="7"/>
      <c r="J11" s="7"/>
      <c r="K11" s="6"/>
    </row>
    <row r="12" spans="1:11" s="2" customFormat="1" ht="24.75" customHeight="1">
      <c r="A12" s="14" t="s">
        <v>24</v>
      </c>
      <c r="B12" s="14"/>
      <c r="C12" s="15">
        <f>SUM(C5:C10)</f>
        <v>2642.9800000000005</v>
      </c>
      <c r="D12" s="15">
        <f>SUM(D5:D11)</f>
        <v>2642.9799999999996</v>
      </c>
      <c r="E12" s="15">
        <f>SUM(E5:E11)</f>
        <v>0</v>
      </c>
      <c r="F12" s="15">
        <f>SUM(F5:F11)</f>
        <v>1019.4200000000001</v>
      </c>
      <c r="G12" s="15">
        <f>SUM(G5:G11)</f>
        <v>1381.9</v>
      </c>
      <c r="H12" s="15">
        <f>SUM(H5:H11)</f>
        <v>0</v>
      </c>
      <c r="I12" s="15">
        <f>SUM(I5:I11)</f>
        <v>241.66</v>
      </c>
      <c r="J12" s="15">
        <f>SUM(J5:J11)</f>
        <v>0</v>
      </c>
      <c r="K12" s="14"/>
    </row>
  </sheetData>
  <sheetProtection/>
  <mergeCells count="11">
    <mergeCell ref="A1:K1"/>
    <mergeCell ref="H2:K2"/>
    <mergeCell ref="C3:K3"/>
    <mergeCell ref="A12:B12"/>
    <mergeCell ref="A5:A6"/>
    <mergeCell ref="A8:A9"/>
    <mergeCell ref="A10:A11"/>
    <mergeCell ref="C5:C6"/>
    <mergeCell ref="C8:C9"/>
    <mergeCell ref="C10:C11"/>
    <mergeCell ref="A3:B4"/>
  </mergeCells>
  <printOptions/>
  <pageMargins left="0.7479166666666667" right="0" top="0.3937007874015748" bottom="0" header="0.5118110236220472" footer="0.5118110236220472"/>
  <pageSetup horizontalDpi="600" verticalDpi="600" orientation="landscape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任志义</dc:creator>
  <cp:keywords/>
  <dc:description/>
  <cp:lastModifiedBy>HP</cp:lastModifiedBy>
  <cp:lastPrinted>2018-09-25T06:31:23Z</cp:lastPrinted>
  <dcterms:created xsi:type="dcterms:W3CDTF">2009-06-15T02:50:02Z</dcterms:created>
  <dcterms:modified xsi:type="dcterms:W3CDTF">2020-09-11T08:25:16Z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